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11"/>
  <workbookPr/>
  <mc:AlternateContent xmlns:mc="http://schemas.openxmlformats.org/markup-compatibility/2006">
    <mc:Choice Requires="x15">
      <x15ac:absPath xmlns:x15ac="http://schemas.microsoft.com/office/spreadsheetml/2010/11/ac" url="C:\Users\Tommy\Documents\Sync\Bit Coin Solar MLP Real Estate\Money U 101\excels for blog website\"/>
    </mc:Choice>
  </mc:AlternateContent>
  <xr:revisionPtr revIDLastSave="0" documentId="11_9230F894C566BD181551536931F580703B56874C" xr6:coauthVersionLast="45" xr6:coauthVersionMax="45" xr10:uidLastSave="{00000000-0000-0000-0000-000000000000}"/>
  <bookViews>
    <workbookView xWindow="0" yWindow="0" windowWidth="28095" windowHeight="105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C25" i="1" l="1"/>
  <c r="C23" i="1"/>
  <c r="C16" i="1"/>
  <c r="C13" i="1"/>
  <c r="C28" i="1" s="1"/>
  <c r="C32" i="1" l="1"/>
  <c r="C31" i="1"/>
  <c r="C30" i="1"/>
  <c r="C29" i="1"/>
  <c r="C17" i="1"/>
  <c r="C18" i="1" s="1"/>
  <c r="C24" i="1" l="1"/>
</calcChain>
</file>

<file path=xl/sharedStrings.xml><?xml version="1.0" encoding="utf-8"?>
<sst xmlns="http://schemas.openxmlformats.org/spreadsheetml/2006/main" count="26" uniqueCount="24">
  <si>
    <t>Category</t>
  </si>
  <si>
    <t>Total Account Value</t>
  </si>
  <si>
    <t>How much in total do you have in your account?</t>
  </si>
  <si>
    <t>Amount to Risk On Each Trade</t>
  </si>
  <si>
    <t>We only risk 1% on an individual trade</t>
  </si>
  <si>
    <t>Buy Point</t>
  </si>
  <si>
    <t>At what price will you buy the stock?</t>
  </si>
  <si>
    <t>Stop Loss</t>
  </si>
  <si>
    <t>Where is your uncle point? If the stock goes down, at what point will you sell it for a loss?</t>
  </si>
  <si>
    <t>Percent Risk</t>
  </si>
  <si>
    <t>What percent of your total money are your risking?</t>
  </si>
  <si>
    <t>Shares to Buy</t>
  </si>
  <si>
    <t>We buy this amount of shares to make sure we are only risking 1% of our total account</t>
  </si>
  <si>
    <t>Total Money to Be Invested</t>
  </si>
  <si>
    <t>How much money will you need to invest in this trade?</t>
  </si>
  <si>
    <t>Summary:</t>
  </si>
  <si>
    <t>Shares</t>
  </si>
  <si>
    <t>Potential P&amp;L</t>
  </si>
  <si>
    <t>Stock Price at Each R</t>
  </si>
  <si>
    <t>1R on Trade</t>
  </si>
  <si>
    <t>2R on Trade</t>
  </si>
  <si>
    <t>3R on Trade</t>
  </si>
  <si>
    <t>4R on Trade</t>
  </si>
  <si>
    <t>5R on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</si>
</sst>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2" borderId="1" xfId="1" applyFont="1" applyFill="1" applyBorder="1"/>
    <xf numFmtId="10" fontId="0" fillId="3" borderId="1" xfId="2" applyNumberFormat="1" applyFont="1" applyFill="1" applyBorder="1"/>
    <xf numFmtId="44" fontId="0" fillId="3" borderId="1" xfId="1" applyFont="1" applyFill="1" applyBorder="1"/>
    <xf numFmtId="0" fontId="0" fillId="0" borderId="1" xfId="0" applyFill="1" applyBorder="1"/>
    <xf numFmtId="44" fontId="0" fillId="3" borderId="1" xfId="0" applyNumberFormat="1" applyFill="1" applyBorder="1"/>
    <xf numFmtId="2" fontId="0" fillId="3" borderId="1" xfId="0" applyNumberFormat="1" applyFill="1" applyBorder="1"/>
    <xf numFmtId="0" fontId="0" fillId="4" borderId="1" xfId="0" applyFill="1" applyBorder="1" applyAlignment="1">
      <alignment wrapText="1"/>
    </xf>
    <xf numFmtId="44" fontId="0" fillId="4" borderId="1" xfId="1" applyFont="1" applyFill="1" applyBorder="1"/>
    <xf numFmtId="0" fontId="0" fillId="0" borderId="2" xfId="0" applyBorder="1"/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9</xdr:col>
      <xdr:colOff>581025</xdr:colOff>
      <xdr:row>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104775"/>
          <a:ext cx="5943600" cy="17145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>
              <a:latin typeface="Bell MT" panose="02020503060305020303" pitchFamily="18" charset="0"/>
            </a:rPr>
            <a:t>Buying</a:t>
          </a:r>
          <a:r>
            <a:rPr lang="en-US" sz="3200" baseline="0">
              <a:latin typeface="Bell MT" panose="02020503060305020303" pitchFamily="18" charset="0"/>
            </a:rPr>
            <a:t> Excel for Stocks</a:t>
          </a:r>
          <a:endParaRPr lang="en-US" sz="3200">
            <a:latin typeface="Bell MT" panose="02020503060305020303" pitchFamily="18" charset="0"/>
          </a:endParaRPr>
        </a:p>
      </xdr:txBody>
    </xdr:sp>
    <xdr:clientData/>
  </xdr:twoCellAnchor>
  <xdr:twoCellAnchor>
    <xdr:from>
      <xdr:col>3</xdr:col>
      <xdr:colOff>295276</xdr:colOff>
      <xdr:row>10</xdr:row>
      <xdr:rowOff>28575</xdr:rowOff>
    </xdr:from>
    <xdr:to>
      <xdr:col>9</xdr:col>
      <xdr:colOff>409576</xdr:colOff>
      <xdr:row>16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86226" y="1933575"/>
          <a:ext cx="3771900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Bell MT" panose="02020503060305020303" pitchFamily="18" charset="0"/>
            </a:rPr>
            <a:t>Enter the appropriate information in the blue boxes.</a:t>
          </a:r>
        </a:p>
        <a:p>
          <a:endParaRPr lang="en-US" sz="1800">
            <a:latin typeface="Bell MT" panose="02020503060305020303" pitchFamily="18" charset="0"/>
          </a:endParaRPr>
        </a:p>
        <a:p>
          <a:r>
            <a:rPr lang="en-US" sz="1800">
              <a:latin typeface="Bell MT" panose="02020503060305020303" pitchFamily="18" charset="0"/>
            </a:rPr>
            <a:t>Do</a:t>
          </a:r>
          <a:r>
            <a:rPr lang="en-US" sz="1800" baseline="0">
              <a:latin typeface="Bell MT" panose="02020503060305020303" pitchFamily="18" charset="0"/>
            </a:rPr>
            <a:t> not enter anything in the green boxes.</a:t>
          </a:r>
          <a:endParaRPr lang="en-US" sz="1800">
            <a:latin typeface="Bell MT" panose="02020503060305020303" pitchFamily="18" charset="0"/>
          </a:endParaRPr>
        </a:p>
      </xdr:txBody>
    </xdr:sp>
    <xdr:clientData/>
  </xdr:twoCellAnchor>
  <xdr:twoCellAnchor>
    <xdr:from>
      <xdr:col>3</xdr:col>
      <xdr:colOff>561975</xdr:colOff>
      <xdr:row>16</xdr:row>
      <xdr:rowOff>257175</xdr:rowOff>
    </xdr:from>
    <xdr:to>
      <xdr:col>9</xdr:col>
      <xdr:colOff>47625</xdr:colOff>
      <xdr:row>17</xdr:row>
      <xdr:rowOff>200025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800600" y="4724400"/>
          <a:ext cx="3143250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Excel</a:t>
          </a:r>
          <a:r>
            <a:rPr lang="en-US" sz="1100" baseline="0"/>
            <a:t> is the property of @MoneyU101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E32"/>
  <sheetViews>
    <sheetView tabSelected="1" topLeftCell="A10" workbookViewId="0">
      <selection activeCell="G20" sqref="G20"/>
    </sheetView>
  </sheetViews>
  <sheetFormatPr defaultRowHeight="15"/>
  <cols>
    <col min="1" max="1" width="20.85546875" customWidth="1"/>
    <col min="2" max="2" width="30.140625" customWidth="1"/>
    <col min="3" max="3" width="16.7109375" customWidth="1"/>
    <col min="4" max="4" width="21.42578125" customWidth="1"/>
  </cols>
  <sheetData>
    <row r="11" spans="1:3">
      <c r="A11" s="1" t="s">
        <v>0</v>
      </c>
      <c r="B11" s="1"/>
      <c r="C11" s="1"/>
    </row>
    <row r="12" spans="1:3" ht="30">
      <c r="A12" s="1" t="s">
        <v>1</v>
      </c>
      <c r="B12" s="2" t="s">
        <v>2</v>
      </c>
      <c r="C12" s="3">
        <v>10000</v>
      </c>
    </row>
    <row r="13" spans="1:3" ht="30">
      <c r="A13" s="2" t="s">
        <v>3</v>
      </c>
      <c r="B13" s="2" t="s">
        <v>4</v>
      </c>
      <c r="C13" s="5">
        <f>C12*0.01</f>
        <v>100</v>
      </c>
    </row>
    <row r="14" spans="1:3" ht="30">
      <c r="A14" s="1" t="s">
        <v>5</v>
      </c>
      <c r="B14" s="2" t="s">
        <v>6</v>
      </c>
      <c r="C14" s="3">
        <v>57.7</v>
      </c>
    </row>
    <row r="15" spans="1:3" ht="60">
      <c r="A15" s="1" t="s">
        <v>7</v>
      </c>
      <c r="B15" s="2" t="s">
        <v>8</v>
      </c>
      <c r="C15" s="3">
        <v>55</v>
      </c>
    </row>
    <row r="16" spans="1:3" ht="36.75" customHeight="1">
      <c r="A16" s="1" t="s">
        <v>9</v>
      </c>
      <c r="B16" s="2" t="s">
        <v>10</v>
      </c>
      <c r="C16" s="4">
        <f>(C14-C15)/C14</f>
        <v>4.6793760831889131E-2</v>
      </c>
    </row>
    <row r="17" spans="1:5" ht="60">
      <c r="A17" s="1" t="s">
        <v>11</v>
      </c>
      <c r="B17" s="2" t="s">
        <v>12</v>
      </c>
      <c r="C17" s="8">
        <f>C13/(C14-C15)</f>
        <v>37.037037037036995</v>
      </c>
    </row>
    <row r="18" spans="1:5" ht="30">
      <c r="A18" s="2" t="s">
        <v>13</v>
      </c>
      <c r="B18" s="2" t="s">
        <v>14</v>
      </c>
      <c r="C18" s="5">
        <f>C17*C14</f>
        <v>2137.0370370370347</v>
      </c>
    </row>
    <row r="19" spans="1:5">
      <c r="A19" s="9"/>
      <c r="B19" s="9"/>
      <c r="C19" s="10"/>
    </row>
    <row r="20" spans="1:5">
      <c r="A20" s="9"/>
      <c r="B20" s="9"/>
      <c r="C20" s="10"/>
    </row>
    <row r="21" spans="1:5">
      <c r="A21" s="11"/>
      <c r="B21" s="11"/>
      <c r="C21" s="11"/>
    </row>
    <row r="22" spans="1:5">
      <c r="A22" s="1" t="s">
        <v>15</v>
      </c>
      <c r="B22" s="1"/>
      <c r="C22" s="1"/>
      <c r="D22" s="1"/>
      <c r="E22" s="1"/>
    </row>
    <row r="23" spans="1:5">
      <c r="A23" s="1" t="s">
        <v>5</v>
      </c>
      <c r="B23" s="1"/>
      <c r="C23" s="5">
        <f>C14</f>
        <v>57.7</v>
      </c>
      <c r="D23" s="1"/>
      <c r="E23" s="1"/>
    </row>
    <row r="24" spans="1:5">
      <c r="A24" s="1" t="s">
        <v>16</v>
      </c>
      <c r="B24" s="1"/>
      <c r="C24" s="8">
        <f>C17</f>
        <v>37.037037037036995</v>
      </c>
      <c r="D24" s="1"/>
      <c r="E24" s="1"/>
    </row>
    <row r="25" spans="1:5">
      <c r="A25" s="6" t="s">
        <v>7</v>
      </c>
      <c r="B25" s="1"/>
      <c r="C25" s="5">
        <f>C15</f>
        <v>55</v>
      </c>
      <c r="D25" s="1"/>
      <c r="E25" s="1"/>
    </row>
    <row r="26" spans="1:5">
      <c r="A26" s="6"/>
      <c r="B26" s="1"/>
      <c r="C26" s="10"/>
      <c r="D26" s="1"/>
      <c r="E26" s="1"/>
    </row>
    <row r="27" spans="1:5">
      <c r="A27" s="6"/>
      <c r="B27" s="1"/>
      <c r="C27" s="10" t="s">
        <v>17</v>
      </c>
      <c r="D27" s="1" t="s">
        <v>18</v>
      </c>
      <c r="E27" s="1"/>
    </row>
    <row r="28" spans="1:5">
      <c r="A28" s="6" t="s">
        <v>19</v>
      </c>
      <c r="B28" s="1"/>
      <c r="C28" s="7">
        <f>C13</f>
        <v>100</v>
      </c>
      <c r="D28" s="7">
        <f>C14+(C14-C15)</f>
        <v>60.400000000000006</v>
      </c>
      <c r="E28" s="1"/>
    </row>
    <row r="29" spans="1:5">
      <c r="A29" s="1" t="s">
        <v>20</v>
      </c>
      <c r="B29" s="1"/>
      <c r="C29" s="7">
        <f>C28*2</f>
        <v>200</v>
      </c>
      <c r="D29" s="7">
        <f>((C14-C15)*2)+C14</f>
        <v>63.100000000000009</v>
      </c>
      <c r="E29" s="1"/>
    </row>
    <row r="30" spans="1:5">
      <c r="A30" s="1" t="s">
        <v>21</v>
      </c>
      <c r="B30" s="1"/>
      <c r="C30" s="7">
        <f>C28*3</f>
        <v>300</v>
      </c>
      <c r="D30" s="7">
        <f>((C14-C15)*3)+C14</f>
        <v>65.800000000000011</v>
      </c>
      <c r="E30" s="1"/>
    </row>
    <row r="31" spans="1:5">
      <c r="A31" s="1" t="s">
        <v>22</v>
      </c>
      <c r="B31" s="1"/>
      <c r="C31" s="5">
        <f>C28*4</f>
        <v>400</v>
      </c>
      <c r="D31" s="7">
        <f>((C14-C15)*4)+C14</f>
        <v>68.500000000000014</v>
      </c>
      <c r="E31" s="1"/>
    </row>
    <row r="32" spans="1:5">
      <c r="A32" s="6" t="s">
        <v>23</v>
      </c>
      <c r="B32" s="1"/>
      <c r="C32" s="5">
        <f>C28*5</f>
        <v>500</v>
      </c>
      <c r="D32" s="7">
        <f>((C14-C15)*5)+C14</f>
        <v>71.200000000000017</v>
      </c>
      <c r="E32" s="1"/>
    </row>
  </sheetData>
  <conditionalFormatting sqref="C16">
    <cfRule type="cellIs" dxfId="0" priority="1" operator="greaterThan">
      <formula>0.08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Tommy</cp:lastModifiedBy>
  <cp:revision/>
  <dcterms:created xsi:type="dcterms:W3CDTF">2017-08-17T16:16:45Z</dcterms:created>
  <dcterms:modified xsi:type="dcterms:W3CDTF">2019-09-17T22:40:09Z</dcterms:modified>
  <cp:category/>
  <cp:contentStatus/>
</cp:coreProperties>
</file>